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84" windowWidth="16296" windowHeight="5604"/>
  </bookViews>
  <sheets>
    <sheet name="NICHOLAS" sheetId="10" r:id="rId1"/>
    <sheet name="Sheet3" sheetId="3" r:id="rId2"/>
  </sheets>
  <definedNames>
    <definedName name="_xlnm._FilterDatabase" localSheetId="1" hidden="1">Sheet3!$B$4:$D$130</definedName>
  </definedNames>
  <calcPr calcId="125725"/>
</workbook>
</file>

<file path=xl/calcChain.xml><?xml version="1.0" encoding="utf-8"?>
<calcChain xmlns="http://schemas.openxmlformats.org/spreadsheetml/2006/main">
  <c r="G5" i="10"/>
  <c r="G6" s="1"/>
  <c r="G7" s="1"/>
  <c r="G8" s="1"/>
  <c r="G9" s="1"/>
  <c r="G10" s="1"/>
  <c r="G11" s="1"/>
  <c r="G12" s="1"/>
  <c r="G13" s="1"/>
  <c r="A6" i="3"/>
  <c r="A7" s="1"/>
  <c r="A8" s="1"/>
  <c r="A11" s="1"/>
  <c r="A12" s="1"/>
  <c r="A13" s="1"/>
  <c r="A14" s="1"/>
  <c r="A15" s="1"/>
  <c r="A16" s="1"/>
  <c r="A18" s="1"/>
  <c r="A20" s="1"/>
  <c r="A21" s="1"/>
  <c r="A23" s="1"/>
  <c r="A24" s="1"/>
  <c r="A25" s="1"/>
  <c r="A26" s="1"/>
  <c r="A27" s="1"/>
  <c r="A28" s="1"/>
  <c r="A29" s="1"/>
  <c r="A31" s="1"/>
  <c r="A33" s="1"/>
  <c r="A34" s="1"/>
  <c r="A36" s="1"/>
  <c r="A37" s="1"/>
  <c r="A39" s="1"/>
  <c r="A40" s="1"/>
  <c r="A41" s="1"/>
  <c r="A42" s="1"/>
  <c r="A43" s="1"/>
  <c r="A44" s="1"/>
  <c r="A45" s="1"/>
  <c r="A46" s="1"/>
  <c r="A47" s="1"/>
  <c r="A48" s="1"/>
  <c r="A51" s="1"/>
  <c r="A52" s="1"/>
  <c r="A53" s="1"/>
  <c r="A55" s="1"/>
  <c r="A56" s="1"/>
  <c r="A58" s="1"/>
  <c r="A59" s="1"/>
  <c r="A61" s="1"/>
  <c r="A62" s="1"/>
  <c r="A63" s="1"/>
  <c r="A64" s="1"/>
  <c r="A65" s="1"/>
  <c r="A66" s="1"/>
  <c r="A67" s="1"/>
  <c r="A68" s="1"/>
  <c r="A69" s="1"/>
  <c r="A71" s="1"/>
  <c r="A72" s="1"/>
  <c r="A73" s="1"/>
  <c r="A74" s="1"/>
  <c r="A75" s="1"/>
  <c r="A76" s="1"/>
  <c r="A77" s="1"/>
  <c r="A78" s="1"/>
  <c r="A79" s="1"/>
  <c r="A80" s="1"/>
  <c r="A81" s="1"/>
  <c r="A84" s="1"/>
  <c r="A85" s="1"/>
  <c r="A86" s="1"/>
  <c r="A87" s="1"/>
  <c r="A88" s="1"/>
  <c r="A89" s="1"/>
  <c r="A90" s="1"/>
  <c r="A92" s="1"/>
  <c r="A93" s="1"/>
  <c r="A94" s="1"/>
  <c r="A96" s="1"/>
  <c r="A97" s="1"/>
  <c r="A98" s="1"/>
  <c r="A99" s="1"/>
  <c r="A100" s="1"/>
  <c r="A103" s="1"/>
  <c r="A104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20" s="1"/>
  <c r="A5"/>
</calcChain>
</file>

<file path=xl/sharedStrings.xml><?xml version="1.0" encoding="utf-8"?>
<sst xmlns="http://schemas.openxmlformats.org/spreadsheetml/2006/main" count="252" uniqueCount="170">
  <si>
    <t>Lahima Mbwana</t>
    <phoneticPr fontId="1" type="noConversion"/>
  </si>
  <si>
    <t>ELDERLY AND DISABLE PEOPLE IN NAWANGA CATCHMENT AREA</t>
    <phoneticPr fontId="1" type="noConversion"/>
  </si>
  <si>
    <t>NAME</t>
    <phoneticPr fontId="1" type="noConversion"/>
  </si>
  <si>
    <t>NO.</t>
    <phoneticPr fontId="1" type="noConversion"/>
  </si>
  <si>
    <t>VILLAGE</t>
    <phoneticPr fontId="1" type="noConversion"/>
  </si>
  <si>
    <t>KHRISTINA GUSTO</t>
    <phoneticPr fontId="1" type="noConversion"/>
  </si>
  <si>
    <t>SOMBA</t>
    <phoneticPr fontId="1" type="noConversion"/>
  </si>
  <si>
    <t>FELIN GREEN</t>
    <phoneticPr fontId="1" type="noConversion"/>
  </si>
  <si>
    <t>SIGELE ASANI</t>
    <phoneticPr fontId="1" type="noConversion"/>
  </si>
  <si>
    <t>AMINA AMADI</t>
    <phoneticPr fontId="1" type="noConversion"/>
  </si>
  <si>
    <t>JOHN KAMBALAME</t>
    <phoneticPr fontId="1" type="noConversion"/>
  </si>
  <si>
    <t>KILINA MWAMADI</t>
    <phoneticPr fontId="1" type="noConversion"/>
  </si>
  <si>
    <t>ZAINABU KANDULU</t>
    <phoneticPr fontId="1" type="noConversion"/>
  </si>
  <si>
    <t>AMINA JAFALI</t>
    <phoneticPr fontId="1" type="noConversion"/>
  </si>
  <si>
    <t>SAUDYATI JOHN</t>
    <phoneticPr fontId="1" type="noConversion"/>
  </si>
  <si>
    <t>RUTH JIYANI</t>
    <phoneticPr fontId="1" type="noConversion"/>
  </si>
  <si>
    <t>DAINA MUSSA</t>
    <phoneticPr fontId="1" type="noConversion"/>
  </si>
  <si>
    <t>ELIZA BOMA</t>
    <phoneticPr fontId="1" type="noConversion"/>
  </si>
  <si>
    <t>NERIA NYALONGWE</t>
    <phoneticPr fontId="1" type="noConversion"/>
  </si>
  <si>
    <t>SIGERE MDALLA</t>
    <phoneticPr fontId="1" type="noConversion"/>
  </si>
  <si>
    <t>DATE OF VISITED</t>
    <phoneticPr fontId="1" type="noConversion"/>
  </si>
  <si>
    <t>NET GIVEN</t>
    <phoneticPr fontId="1" type="noConversion"/>
  </si>
  <si>
    <t>ANIYA ISSAH</t>
    <phoneticPr fontId="1" type="noConversion"/>
  </si>
  <si>
    <t>ALESI MSELEMU</t>
    <phoneticPr fontId="1" type="noConversion"/>
  </si>
  <si>
    <t>ANIYA UMALI</t>
    <phoneticPr fontId="1" type="noConversion"/>
  </si>
  <si>
    <t>AMINA LAJABU</t>
    <phoneticPr fontId="1" type="noConversion"/>
  </si>
  <si>
    <t>PATUMA SIX</t>
    <phoneticPr fontId="1" type="noConversion"/>
  </si>
  <si>
    <t>LABIYA IMEDI</t>
    <phoneticPr fontId="1" type="noConversion"/>
  </si>
  <si>
    <t>ASIYATU MWAMAIJI</t>
    <phoneticPr fontId="1" type="noConversion"/>
  </si>
  <si>
    <t>ABITI MUSTAFA</t>
    <phoneticPr fontId="1" type="noConversion"/>
  </si>
  <si>
    <t>MARY LUKU</t>
    <phoneticPr fontId="1" type="noConversion"/>
  </si>
  <si>
    <t>ROSE SAMBO</t>
    <phoneticPr fontId="1" type="noConversion"/>
  </si>
  <si>
    <t>ALI KADEWERE</t>
    <phoneticPr fontId="1" type="noConversion"/>
  </si>
  <si>
    <t>KHRISY MDALA</t>
    <phoneticPr fontId="1" type="noConversion"/>
  </si>
  <si>
    <t>EDINA AMIIFU</t>
    <phoneticPr fontId="1" type="noConversion"/>
  </si>
  <si>
    <t>ADIDYA AMISI</t>
    <phoneticPr fontId="1" type="noConversion"/>
  </si>
  <si>
    <t>LOVENESS SAIDA</t>
    <phoneticPr fontId="1" type="noConversion"/>
  </si>
  <si>
    <t>LAIKA SAIDI</t>
    <phoneticPr fontId="1" type="noConversion"/>
  </si>
  <si>
    <t>AGNESS AMISI</t>
    <phoneticPr fontId="1" type="noConversion"/>
  </si>
  <si>
    <t>APITI MZALULE</t>
    <phoneticPr fontId="1" type="noConversion"/>
  </si>
  <si>
    <t>CHIMIRE ALIDI</t>
    <phoneticPr fontId="1" type="noConversion"/>
  </si>
  <si>
    <t>KAMAMBO MANGWERE</t>
    <phoneticPr fontId="1" type="noConversion"/>
  </si>
  <si>
    <t>ABITI MPINGO</t>
    <phoneticPr fontId="1" type="noConversion"/>
  </si>
  <si>
    <t>APITI BULAIMU</t>
    <phoneticPr fontId="1" type="noConversion"/>
  </si>
  <si>
    <t>APITI AMISSI</t>
    <phoneticPr fontId="1" type="noConversion"/>
  </si>
  <si>
    <t>ESNART KANHU</t>
    <phoneticPr fontId="1" type="noConversion"/>
  </si>
  <si>
    <t>MARIAMU ASIMU</t>
    <phoneticPr fontId="1" type="noConversion"/>
  </si>
  <si>
    <t>HAWA JAILOSI</t>
    <phoneticPr fontId="1" type="noConversion"/>
  </si>
  <si>
    <t>MWANAKATI MSUSA</t>
    <phoneticPr fontId="1" type="noConversion"/>
  </si>
  <si>
    <t>AMINA MAULIDI</t>
    <phoneticPr fontId="1" type="noConversion"/>
  </si>
  <si>
    <t>ABITI ADALA</t>
    <phoneticPr fontId="1" type="noConversion"/>
  </si>
  <si>
    <t>ABITI ASINI</t>
    <phoneticPr fontId="1" type="noConversion"/>
  </si>
  <si>
    <t>EMILY SALANJE</t>
    <phoneticPr fontId="1" type="noConversion"/>
  </si>
  <si>
    <t>APATUMA BINALI</t>
    <phoneticPr fontId="1" type="noConversion"/>
  </si>
  <si>
    <t>AMINA MWENHERIYE</t>
    <phoneticPr fontId="1" type="noConversion"/>
  </si>
  <si>
    <t>ASIYATU MPALUME</t>
    <phoneticPr fontId="1" type="noConversion"/>
  </si>
  <si>
    <t>APITI JUMA</t>
    <phoneticPr fontId="1" type="noConversion"/>
  </si>
  <si>
    <t>APITI NANSOLO</t>
    <phoneticPr fontId="1" type="noConversion"/>
  </si>
  <si>
    <t>LADYE TEMANI</t>
    <phoneticPr fontId="1" type="noConversion"/>
  </si>
  <si>
    <t>NTAUCHIRA</t>
    <phoneticPr fontId="1" type="noConversion"/>
  </si>
  <si>
    <t>APITI MBALI</t>
    <phoneticPr fontId="1" type="noConversion"/>
  </si>
  <si>
    <t>APITI SILIMU</t>
    <phoneticPr fontId="1" type="noConversion"/>
  </si>
  <si>
    <t>APITI MDALA</t>
    <phoneticPr fontId="1" type="noConversion"/>
  </si>
  <si>
    <t>ALICE SALESSI</t>
    <phoneticPr fontId="1" type="noConversion"/>
  </si>
  <si>
    <t>WADI KADANGO</t>
    <phoneticPr fontId="1" type="noConversion"/>
  </si>
  <si>
    <t>APITI AMIDU</t>
    <phoneticPr fontId="1" type="noConversion"/>
  </si>
  <si>
    <t>KAUCHEYA NKWINDA</t>
    <phoneticPr fontId="1" type="noConversion"/>
  </si>
  <si>
    <t>LIDIYA NTHEWA</t>
    <phoneticPr fontId="1" type="noConversion"/>
  </si>
  <si>
    <t>SAIDI MALONI KAMANGE</t>
    <phoneticPr fontId="1" type="noConversion"/>
  </si>
  <si>
    <t>APITI RASHIRD</t>
    <phoneticPr fontId="1" type="noConversion"/>
  </si>
  <si>
    <t>ANGALNO MWAMADI</t>
    <phoneticPr fontId="1" type="noConversion"/>
  </si>
  <si>
    <t>SAIHABU ISSUH</t>
    <phoneticPr fontId="1" type="noConversion"/>
  </si>
  <si>
    <t>APITI ISSU</t>
    <phoneticPr fontId="1" type="noConversion"/>
  </si>
  <si>
    <t>MWANEMA SAID</t>
    <phoneticPr fontId="1" type="noConversion"/>
  </si>
  <si>
    <t>APITI MWESEKA</t>
    <phoneticPr fontId="1" type="noConversion"/>
  </si>
  <si>
    <t>WADI AJIYA</t>
    <phoneticPr fontId="1" type="noConversion"/>
  </si>
  <si>
    <t>KHRISSY RHODY</t>
    <phoneticPr fontId="1" type="noConversion"/>
  </si>
  <si>
    <t>ZIOME MASAWA</t>
    <phoneticPr fontId="1" type="noConversion"/>
  </si>
  <si>
    <t>IBULA RHODA</t>
    <phoneticPr fontId="1" type="noConversion"/>
  </si>
  <si>
    <t>MALIA MOSES</t>
    <phoneticPr fontId="1" type="noConversion"/>
  </si>
  <si>
    <t>MISSI KANDULU</t>
    <phoneticPr fontId="1" type="noConversion"/>
  </si>
  <si>
    <t>MWANA KUTI ISULU</t>
    <phoneticPr fontId="1" type="noConversion"/>
  </si>
  <si>
    <t>APITI KASIMU</t>
    <phoneticPr fontId="1" type="noConversion"/>
  </si>
  <si>
    <t>CONGO BAKILI</t>
    <phoneticPr fontId="1" type="noConversion"/>
  </si>
  <si>
    <t>WADI MBULAKA</t>
    <phoneticPr fontId="1" type="noConversion"/>
  </si>
  <si>
    <t>AMINA ALDIE</t>
    <phoneticPr fontId="1" type="noConversion"/>
  </si>
  <si>
    <t>APITI ALDIE</t>
    <phoneticPr fontId="1" type="noConversion"/>
  </si>
  <si>
    <t>JUSTIN ASAM</t>
    <phoneticPr fontId="1" type="noConversion"/>
  </si>
  <si>
    <t>WADI PIASI</t>
    <phoneticPr fontId="1" type="noConversion"/>
  </si>
  <si>
    <t>ASINI MANGWERE</t>
    <phoneticPr fontId="1" type="noConversion"/>
  </si>
  <si>
    <t>APITI SENDEZA</t>
    <phoneticPr fontId="1" type="noConversion"/>
  </si>
  <si>
    <t>APITI MWAMADI</t>
    <phoneticPr fontId="1" type="noConversion"/>
  </si>
  <si>
    <t>APITI MWANDUWA</t>
    <phoneticPr fontId="1" type="noConversion"/>
  </si>
  <si>
    <t>APITI MANGWERE</t>
    <phoneticPr fontId="1" type="noConversion"/>
  </si>
  <si>
    <t>MR KATHAKO</t>
    <phoneticPr fontId="1" type="noConversion"/>
  </si>
  <si>
    <t>MR BULEA</t>
    <phoneticPr fontId="1" type="noConversion"/>
  </si>
  <si>
    <t>MR JEHU KHWAMBALA</t>
    <phoneticPr fontId="1" type="noConversion"/>
  </si>
  <si>
    <t>APITI ISSAH</t>
    <phoneticPr fontId="1" type="noConversion"/>
  </si>
  <si>
    <t>APITI AHFA</t>
    <phoneticPr fontId="1" type="noConversion"/>
  </si>
  <si>
    <t>BANDAWE</t>
    <phoneticPr fontId="1" type="noConversion"/>
  </si>
  <si>
    <t>IMEDI</t>
    <phoneticPr fontId="1" type="noConversion"/>
  </si>
  <si>
    <t>MZALULE</t>
    <phoneticPr fontId="1" type="noConversion"/>
  </si>
  <si>
    <t>MPHERE</t>
    <phoneticPr fontId="1" type="noConversion"/>
  </si>
  <si>
    <t>MDIMA</t>
    <phoneticPr fontId="1" type="noConversion"/>
  </si>
  <si>
    <t>CHUTURA</t>
    <phoneticPr fontId="1" type="noConversion"/>
  </si>
  <si>
    <t>PIRA</t>
    <phoneticPr fontId="1" type="noConversion"/>
  </si>
  <si>
    <t>ZAULE</t>
    <phoneticPr fontId="1" type="noConversion"/>
  </si>
  <si>
    <t>DYILIBU</t>
    <phoneticPr fontId="1" type="noConversion"/>
  </si>
  <si>
    <t>NAWANGIA</t>
    <phoneticPr fontId="1" type="noConversion"/>
  </si>
  <si>
    <t>NGWENDEMERE</t>
    <phoneticPr fontId="1" type="noConversion"/>
  </si>
  <si>
    <t>MPHELE</t>
    <phoneticPr fontId="1" type="noConversion"/>
  </si>
  <si>
    <t>KAPELETA</t>
    <phoneticPr fontId="1" type="noConversion"/>
  </si>
  <si>
    <t>KALOKOTE</t>
    <phoneticPr fontId="1" type="noConversion"/>
  </si>
  <si>
    <t>CHUTIRA</t>
    <phoneticPr fontId="1" type="noConversion"/>
  </si>
  <si>
    <t>LUNDU</t>
    <phoneticPr fontId="1" type="noConversion"/>
  </si>
  <si>
    <t>MNYANJE</t>
    <phoneticPr fontId="1" type="noConversion"/>
  </si>
  <si>
    <t>CHIUTIRA</t>
    <phoneticPr fontId="1" type="noConversion"/>
  </si>
  <si>
    <t>CHIWAULA</t>
    <phoneticPr fontId="1" type="noConversion"/>
  </si>
  <si>
    <t>MCHONGWE</t>
    <phoneticPr fontId="1" type="noConversion"/>
  </si>
  <si>
    <t>CHIWAULU</t>
    <phoneticPr fontId="1" type="noConversion"/>
  </si>
  <si>
    <t>GIDIONI</t>
    <phoneticPr fontId="1" type="noConversion"/>
  </si>
  <si>
    <t>KUMAKUWANA</t>
    <phoneticPr fontId="1" type="noConversion"/>
  </si>
  <si>
    <t>KUMAKUWANI</t>
    <phoneticPr fontId="1" type="noConversion"/>
  </si>
  <si>
    <t>STATUS</t>
    <phoneticPr fontId="1" type="noConversion"/>
  </si>
  <si>
    <t>E=ELDERLY</t>
    <phoneticPr fontId="1" type="noConversion"/>
  </si>
  <si>
    <t>D=DISABLE</t>
    <phoneticPr fontId="1" type="noConversion"/>
  </si>
  <si>
    <t>NASHON THOKOZANI</t>
    <phoneticPr fontId="1" type="noConversion"/>
  </si>
  <si>
    <t>M6</t>
    <phoneticPr fontId="1" type="noConversion"/>
  </si>
  <si>
    <t>ALIMA RUBEN</t>
    <phoneticPr fontId="1" type="noConversion"/>
  </si>
  <si>
    <t>M8</t>
    <phoneticPr fontId="1" type="noConversion"/>
  </si>
  <si>
    <t>KHIPA PHIRI</t>
    <phoneticPr fontId="1" type="noConversion"/>
  </si>
  <si>
    <t>M5</t>
    <phoneticPr fontId="1" type="noConversion"/>
  </si>
  <si>
    <t>LAHIMA MBWANG</t>
    <phoneticPr fontId="1" type="noConversion"/>
  </si>
  <si>
    <t>HAWA PICHESI</t>
    <phoneticPr fontId="1" type="noConversion"/>
  </si>
  <si>
    <t>D</t>
    <phoneticPr fontId="1" type="noConversion"/>
  </si>
  <si>
    <t>ALAJE MWAMADI</t>
    <phoneticPr fontId="1" type="noConversion"/>
  </si>
  <si>
    <t>JAMILA ISSAH</t>
    <phoneticPr fontId="1" type="noConversion"/>
  </si>
  <si>
    <t>HAWA ISSAH</t>
    <phoneticPr fontId="1" type="noConversion"/>
  </si>
  <si>
    <t>PATUMA MBWANA</t>
    <phoneticPr fontId="1" type="noConversion"/>
  </si>
  <si>
    <t>MUCHINI</t>
    <phoneticPr fontId="1" type="noConversion"/>
  </si>
  <si>
    <t>E</t>
    <phoneticPr fontId="1" type="noConversion"/>
  </si>
  <si>
    <t>2,4,5</t>
    <phoneticPr fontId="1" type="noConversion"/>
  </si>
  <si>
    <t>Mphere</t>
    <phoneticPr fontId="1" type="noConversion"/>
  </si>
  <si>
    <t>Fakila Anodi</t>
    <phoneticPr fontId="1" type="noConversion"/>
  </si>
  <si>
    <t>Sausedye Linyasa</t>
    <phoneticPr fontId="1" type="noConversion"/>
  </si>
  <si>
    <t>Nzalure</t>
    <phoneticPr fontId="1" type="noConversion"/>
  </si>
  <si>
    <t>Chrish Mike</t>
    <phoneticPr fontId="1" type="noConversion"/>
  </si>
  <si>
    <t>Nyanje</t>
    <phoneticPr fontId="1" type="noConversion"/>
  </si>
  <si>
    <t>M11</t>
    <phoneticPr fontId="1" type="noConversion"/>
  </si>
  <si>
    <t>Mai Mdalaa</t>
    <phoneticPr fontId="1" type="noConversion"/>
  </si>
  <si>
    <t>Mnyanje</t>
    <phoneticPr fontId="1" type="noConversion"/>
  </si>
  <si>
    <t>M6</t>
    <phoneticPr fontId="1" type="noConversion"/>
  </si>
  <si>
    <t>Temk Kachingwe</t>
    <phoneticPr fontId="1" type="noConversion"/>
  </si>
  <si>
    <t>Bandawe</t>
    <phoneticPr fontId="1" type="noConversion"/>
  </si>
  <si>
    <t>M8</t>
    <phoneticPr fontId="1" type="noConversion"/>
  </si>
  <si>
    <t>M5</t>
    <phoneticPr fontId="1" type="noConversion"/>
  </si>
  <si>
    <t>Date</t>
    <phoneticPr fontId="1" type="noConversion"/>
  </si>
  <si>
    <t>Items</t>
    <phoneticPr fontId="1" type="noConversion"/>
  </si>
  <si>
    <t>100w solar panel</t>
    <phoneticPr fontId="1" type="noConversion"/>
  </si>
  <si>
    <t>100AH Battery</t>
    <phoneticPr fontId="1" type="noConversion"/>
  </si>
  <si>
    <t>500w Inverter</t>
    <phoneticPr fontId="1" type="noConversion"/>
  </si>
  <si>
    <t>20 m cable</t>
    <phoneticPr fontId="1" type="noConversion"/>
  </si>
  <si>
    <t>extension</t>
    <phoneticPr fontId="1" type="noConversion"/>
  </si>
  <si>
    <t>4 solar bulbs</t>
    <phoneticPr fontId="1" type="noConversion"/>
  </si>
  <si>
    <t>cable</t>
    <phoneticPr fontId="1" type="noConversion"/>
  </si>
  <si>
    <t>solar controller</t>
    <phoneticPr fontId="1" type="noConversion"/>
  </si>
  <si>
    <t>Solar electricity installation for Kachulu Primary School</t>
    <phoneticPr fontId="1" type="noConversion"/>
  </si>
  <si>
    <t>ACCOUNT CLOSED</t>
    <phoneticPr fontId="1" type="noConversion"/>
  </si>
  <si>
    <t>Donation Received thru Western Union</t>
    <phoneticPr fontId="1" type="noConversion"/>
  </si>
  <si>
    <t>Credit from Flexible account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</si>
</sst>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K11" sqref="K11"/>
    </sheetView>
  </sheetViews>
  <sheetFormatPr defaultRowHeight="15"/>
  <cols>
    <col min="1" max="1" width="9.75" bestFit="1" customWidth="1"/>
  </cols>
  <sheetData>
    <row r="1" spans="1:11">
      <c r="A1" t="s">
        <v>166</v>
      </c>
    </row>
    <row r="3" spans="1:11">
      <c r="G3" s="2" t="s">
        <v>168</v>
      </c>
    </row>
    <row r="4" spans="1:11">
      <c r="A4" t="s">
        <v>156</v>
      </c>
      <c r="B4" t="s">
        <v>157</v>
      </c>
      <c r="G4" s="2">
        <v>153780</v>
      </c>
    </row>
    <row r="5" spans="1:11">
      <c r="A5" s="1">
        <v>42122</v>
      </c>
      <c r="B5" t="s">
        <v>158</v>
      </c>
      <c r="F5">
        <v>60000</v>
      </c>
      <c r="G5">
        <f>SUM(G4-F5)</f>
        <v>93780</v>
      </c>
    </row>
    <row r="6" spans="1:11">
      <c r="B6" t="s">
        <v>159</v>
      </c>
      <c r="F6">
        <v>60000</v>
      </c>
      <c r="G6">
        <f t="shared" ref="G6:G12" si="0">SUM(G5-F6)</f>
        <v>33780</v>
      </c>
    </row>
    <row r="7" spans="1:11">
      <c r="B7" t="s">
        <v>160</v>
      </c>
      <c r="F7">
        <v>10000</v>
      </c>
      <c r="G7">
        <f t="shared" si="0"/>
        <v>23780</v>
      </c>
    </row>
    <row r="8" spans="1:11">
      <c r="B8" t="s">
        <v>161</v>
      </c>
      <c r="F8">
        <v>3000</v>
      </c>
      <c r="G8">
        <f t="shared" si="0"/>
        <v>20780</v>
      </c>
    </row>
    <row r="9" spans="1:11">
      <c r="B9" t="s">
        <v>162</v>
      </c>
      <c r="F9">
        <v>1500</v>
      </c>
      <c r="G9">
        <f t="shared" si="0"/>
        <v>19280</v>
      </c>
    </row>
    <row r="10" spans="1:11">
      <c r="B10" t="s">
        <v>163</v>
      </c>
      <c r="F10">
        <v>8000</v>
      </c>
      <c r="G10">
        <f t="shared" si="0"/>
        <v>11280</v>
      </c>
    </row>
    <row r="11" spans="1:11">
      <c r="B11" t="s">
        <v>164</v>
      </c>
      <c r="F11">
        <v>3000</v>
      </c>
      <c r="G11">
        <f t="shared" si="0"/>
        <v>8280</v>
      </c>
    </row>
    <row r="12" spans="1:11">
      <c r="B12" t="s">
        <v>165</v>
      </c>
      <c r="F12">
        <v>10000</v>
      </c>
      <c r="G12">
        <f t="shared" si="0"/>
        <v>-1720</v>
      </c>
    </row>
    <row r="13" spans="1:11">
      <c r="B13" t="s">
        <v>169</v>
      </c>
      <c r="G13">
        <f>SUM(G12+H13)</f>
        <v>0</v>
      </c>
      <c r="H13">
        <v>1720</v>
      </c>
      <c r="I13" s="4" t="s">
        <v>167</v>
      </c>
      <c r="J13" s="4"/>
      <c r="K13" s="4"/>
    </row>
  </sheetData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7"/>
  <sheetViews>
    <sheetView topLeftCell="A43" zoomScale="69" zoomScaleNormal="69" workbookViewId="0">
      <selection activeCell="J12" sqref="J12"/>
    </sheetView>
  </sheetViews>
  <sheetFormatPr defaultRowHeight="15"/>
  <cols>
    <col min="2" max="3" width="29.875" customWidth="1"/>
    <col min="4" max="4" width="21.25" customWidth="1"/>
    <col min="5" max="5" width="18.5" customWidth="1"/>
    <col min="6" max="6" width="12.75" customWidth="1"/>
  </cols>
  <sheetData>
    <row r="1" spans="1:11">
      <c r="A1" t="s">
        <v>1</v>
      </c>
    </row>
    <row r="2" spans="1:11">
      <c r="H2" t="s">
        <v>124</v>
      </c>
      <c r="J2" t="s">
        <v>125</v>
      </c>
    </row>
    <row r="3" spans="1:11">
      <c r="A3" t="s">
        <v>3</v>
      </c>
      <c r="B3" t="s">
        <v>2</v>
      </c>
      <c r="D3" t="s">
        <v>4</v>
      </c>
      <c r="E3" t="s">
        <v>20</v>
      </c>
      <c r="F3" t="s">
        <v>21</v>
      </c>
      <c r="G3" t="s">
        <v>123</v>
      </c>
    </row>
    <row r="4" spans="1:11">
      <c r="A4">
        <v>1</v>
      </c>
      <c r="B4" t="s">
        <v>15</v>
      </c>
      <c r="D4" t="s">
        <v>99</v>
      </c>
      <c r="E4">
        <v>5</v>
      </c>
    </row>
    <row r="5" spans="1:11">
      <c r="A5">
        <f>SUM(A4+1)</f>
        <v>2</v>
      </c>
      <c r="B5" t="s">
        <v>16</v>
      </c>
      <c r="D5" t="s">
        <v>99</v>
      </c>
    </row>
    <row r="6" spans="1:11">
      <c r="A6">
        <f t="shared" ref="A6:A86" si="0">SUM(A5+1)</f>
        <v>3</v>
      </c>
      <c r="B6" t="s">
        <v>18</v>
      </c>
      <c r="D6" t="s">
        <v>99</v>
      </c>
    </row>
    <row r="7" spans="1:11">
      <c r="A7">
        <f t="shared" si="0"/>
        <v>4</v>
      </c>
      <c r="B7" t="s">
        <v>33</v>
      </c>
      <c r="D7" t="s">
        <v>99</v>
      </c>
    </row>
    <row r="8" spans="1:11">
      <c r="A8">
        <f t="shared" si="0"/>
        <v>5</v>
      </c>
      <c r="B8" t="s">
        <v>96</v>
      </c>
      <c r="D8" t="s">
        <v>99</v>
      </c>
    </row>
    <row r="9" spans="1:11" s="2" customFormat="1">
      <c r="B9" s="2" t="s">
        <v>130</v>
      </c>
      <c r="D9" s="2" t="s">
        <v>99</v>
      </c>
      <c r="G9" s="2" t="s">
        <v>129</v>
      </c>
    </row>
    <row r="10" spans="1:11" s="2" customFormat="1">
      <c r="B10" s="2" t="s">
        <v>152</v>
      </c>
      <c r="C10" s="2" t="s">
        <v>154</v>
      </c>
      <c r="D10" s="2" t="s">
        <v>153</v>
      </c>
    </row>
    <row r="11" spans="1:11">
      <c r="A11">
        <f>SUM(A8+1)</f>
        <v>6</v>
      </c>
      <c r="B11" t="s">
        <v>87</v>
      </c>
      <c r="D11" t="s">
        <v>116</v>
      </c>
      <c r="E11" s="1" t="s">
        <v>141</v>
      </c>
    </row>
    <row r="12" spans="1:11">
      <c r="A12">
        <f t="shared" si="0"/>
        <v>7</v>
      </c>
      <c r="B12" t="s">
        <v>88</v>
      </c>
      <c r="D12" t="s">
        <v>116</v>
      </c>
    </row>
    <row r="13" spans="1:11">
      <c r="A13">
        <f t="shared" si="0"/>
        <v>8</v>
      </c>
      <c r="B13" t="s">
        <v>89</v>
      </c>
      <c r="D13" t="s">
        <v>117</v>
      </c>
    </row>
    <row r="14" spans="1:11">
      <c r="A14">
        <f t="shared" si="0"/>
        <v>9</v>
      </c>
      <c r="B14" t="s">
        <v>93</v>
      </c>
      <c r="D14" t="s">
        <v>119</v>
      </c>
    </row>
    <row r="15" spans="1:11">
      <c r="A15">
        <f t="shared" si="0"/>
        <v>10</v>
      </c>
      <c r="B15" t="s">
        <v>68</v>
      </c>
      <c r="D15" t="s">
        <v>113</v>
      </c>
      <c r="I15" s="3" t="s">
        <v>0</v>
      </c>
      <c r="J15" s="3" t="s">
        <v>151</v>
      </c>
      <c r="K15" s="3"/>
    </row>
    <row r="16" spans="1:11">
      <c r="A16">
        <f t="shared" si="0"/>
        <v>11</v>
      </c>
      <c r="B16" t="s">
        <v>30</v>
      </c>
      <c r="D16" t="s">
        <v>104</v>
      </c>
    </row>
    <row r="18" spans="1:5">
      <c r="A18">
        <f>SUM(A16+1)</f>
        <v>12</v>
      </c>
      <c r="B18" t="s">
        <v>40</v>
      </c>
      <c r="D18" t="s">
        <v>107</v>
      </c>
      <c r="E18">
        <v>1</v>
      </c>
    </row>
    <row r="20" spans="1:5">
      <c r="A20">
        <f>SUM(A18+1)</f>
        <v>13</v>
      </c>
      <c r="B20" t="s">
        <v>94</v>
      </c>
      <c r="D20" t="s">
        <v>120</v>
      </c>
      <c r="E20">
        <v>2</v>
      </c>
    </row>
    <row r="21" spans="1:5">
      <c r="A21">
        <f t="shared" si="0"/>
        <v>14</v>
      </c>
      <c r="B21" t="s">
        <v>95</v>
      </c>
      <c r="D21" t="s">
        <v>120</v>
      </c>
    </row>
    <row r="23" spans="1:5">
      <c r="A23">
        <f>SUM(A21+1)</f>
        <v>15</v>
      </c>
      <c r="B23" t="s">
        <v>19</v>
      </c>
      <c r="D23" t="s">
        <v>100</v>
      </c>
      <c r="E23">
        <v>7</v>
      </c>
    </row>
    <row r="24" spans="1:5">
      <c r="A24">
        <f t="shared" si="0"/>
        <v>16</v>
      </c>
      <c r="B24" t="s">
        <v>69</v>
      </c>
      <c r="D24" t="s">
        <v>100</v>
      </c>
    </row>
    <row r="25" spans="1:5">
      <c r="A25">
        <f t="shared" si="0"/>
        <v>17</v>
      </c>
      <c r="B25" t="s">
        <v>70</v>
      </c>
      <c r="D25" t="s">
        <v>100</v>
      </c>
    </row>
    <row r="26" spans="1:5">
      <c r="A26">
        <f t="shared" si="0"/>
        <v>18</v>
      </c>
      <c r="B26" t="s">
        <v>71</v>
      </c>
      <c r="D26" t="s">
        <v>100</v>
      </c>
    </row>
    <row r="27" spans="1:5">
      <c r="A27">
        <f t="shared" si="0"/>
        <v>19</v>
      </c>
      <c r="B27" t="s">
        <v>72</v>
      </c>
      <c r="D27" t="s">
        <v>100</v>
      </c>
    </row>
    <row r="28" spans="1:5">
      <c r="A28">
        <f t="shared" si="0"/>
        <v>20</v>
      </c>
      <c r="B28" t="s">
        <v>73</v>
      </c>
      <c r="D28" t="s">
        <v>100</v>
      </c>
    </row>
    <row r="29" spans="1:5">
      <c r="A29">
        <f t="shared" si="0"/>
        <v>21</v>
      </c>
      <c r="B29" t="s">
        <v>84</v>
      </c>
      <c r="D29" t="s">
        <v>100</v>
      </c>
    </row>
    <row r="31" spans="1:5">
      <c r="A31">
        <f>SUM(A29+1)</f>
        <v>22</v>
      </c>
      <c r="B31" t="s">
        <v>67</v>
      </c>
      <c r="D31" t="s">
        <v>112</v>
      </c>
      <c r="E31">
        <v>1</v>
      </c>
    </row>
    <row r="33" spans="1:5">
      <c r="A33">
        <f>SUM(A31+1)</f>
        <v>23</v>
      </c>
      <c r="B33" t="s">
        <v>61</v>
      </c>
      <c r="D33" t="s">
        <v>111</v>
      </c>
      <c r="E33">
        <v>2</v>
      </c>
    </row>
    <row r="34" spans="1:5">
      <c r="A34">
        <f t="shared" si="0"/>
        <v>24</v>
      </c>
      <c r="B34" t="s">
        <v>62</v>
      </c>
      <c r="D34" t="s">
        <v>111</v>
      </c>
    </row>
    <row r="36" spans="1:5">
      <c r="A36">
        <f>SUM(A34+1)</f>
        <v>25</v>
      </c>
      <c r="B36" t="s">
        <v>97</v>
      </c>
      <c r="D36" t="s">
        <v>121</v>
      </c>
      <c r="E36">
        <v>2</v>
      </c>
    </row>
    <row r="37" spans="1:5">
      <c r="A37">
        <f t="shared" si="0"/>
        <v>26</v>
      </c>
      <c r="B37" t="s">
        <v>98</v>
      </c>
      <c r="D37" t="s">
        <v>122</v>
      </c>
    </row>
    <row r="39" spans="1:5">
      <c r="A39">
        <f>SUM(A37+1)</f>
        <v>27</v>
      </c>
      <c r="B39" t="s">
        <v>74</v>
      </c>
      <c r="D39" t="s">
        <v>114</v>
      </c>
      <c r="E39">
        <v>10</v>
      </c>
    </row>
    <row r="40" spans="1:5">
      <c r="A40">
        <f t="shared" si="0"/>
        <v>28</v>
      </c>
      <c r="B40" t="s">
        <v>75</v>
      </c>
      <c r="D40" t="s">
        <v>114</v>
      </c>
    </row>
    <row r="41" spans="1:5">
      <c r="A41">
        <f t="shared" si="0"/>
        <v>29</v>
      </c>
      <c r="B41" t="s">
        <v>76</v>
      </c>
      <c r="D41" t="s">
        <v>114</v>
      </c>
    </row>
    <row r="42" spans="1:5">
      <c r="A42">
        <f t="shared" si="0"/>
        <v>30</v>
      </c>
      <c r="B42" t="s">
        <v>77</v>
      </c>
      <c r="D42" t="s">
        <v>114</v>
      </c>
    </row>
    <row r="43" spans="1:5">
      <c r="A43">
        <f t="shared" si="0"/>
        <v>31</v>
      </c>
      <c r="B43" t="s">
        <v>78</v>
      </c>
      <c r="D43" t="s">
        <v>114</v>
      </c>
    </row>
    <row r="44" spans="1:5">
      <c r="A44">
        <f t="shared" si="0"/>
        <v>32</v>
      </c>
      <c r="B44" t="s">
        <v>79</v>
      </c>
      <c r="D44" t="s">
        <v>114</v>
      </c>
    </row>
    <row r="45" spans="1:5">
      <c r="A45">
        <f t="shared" si="0"/>
        <v>33</v>
      </c>
      <c r="B45" t="s">
        <v>80</v>
      </c>
      <c r="D45" t="s">
        <v>114</v>
      </c>
    </row>
    <row r="46" spans="1:5">
      <c r="A46">
        <f t="shared" si="0"/>
        <v>34</v>
      </c>
      <c r="B46" t="s">
        <v>81</v>
      </c>
      <c r="D46" t="s">
        <v>114</v>
      </c>
    </row>
    <row r="47" spans="1:5">
      <c r="A47">
        <f t="shared" si="0"/>
        <v>35</v>
      </c>
      <c r="B47" t="s">
        <v>82</v>
      </c>
      <c r="D47" t="s">
        <v>114</v>
      </c>
    </row>
    <row r="48" spans="1:5">
      <c r="A48">
        <f t="shared" si="0"/>
        <v>36</v>
      </c>
      <c r="B48" t="s">
        <v>83</v>
      </c>
      <c r="D48" t="s">
        <v>114</v>
      </c>
    </row>
    <row r="49" spans="1:7" s="2" customFormat="1">
      <c r="B49" s="2" t="s">
        <v>126</v>
      </c>
      <c r="D49" s="2" t="s">
        <v>114</v>
      </c>
      <c r="G49" s="2" t="s">
        <v>127</v>
      </c>
    </row>
    <row r="50" spans="1:7" s="2" customFormat="1"/>
    <row r="51" spans="1:7">
      <c r="A51">
        <f>SUM(A48+1)</f>
        <v>37</v>
      </c>
      <c r="B51" t="s">
        <v>90</v>
      </c>
      <c r="D51" t="s">
        <v>118</v>
      </c>
      <c r="E51">
        <v>3</v>
      </c>
    </row>
    <row r="52" spans="1:7">
      <c r="A52">
        <f t="shared" si="0"/>
        <v>38</v>
      </c>
      <c r="B52" t="s">
        <v>91</v>
      </c>
      <c r="D52" t="s">
        <v>118</v>
      </c>
    </row>
    <row r="53" spans="1:7">
      <c r="A53">
        <f t="shared" si="0"/>
        <v>39</v>
      </c>
      <c r="B53" t="s">
        <v>92</v>
      </c>
      <c r="D53" t="s">
        <v>118</v>
      </c>
    </row>
    <row r="55" spans="1:7">
      <c r="A55">
        <f>SUM(A53+1)</f>
        <v>40</v>
      </c>
      <c r="B55" t="s">
        <v>25</v>
      </c>
      <c r="D55" t="s">
        <v>103</v>
      </c>
      <c r="E55">
        <v>2</v>
      </c>
    </row>
    <row r="56" spans="1:7">
      <c r="A56">
        <f t="shared" si="0"/>
        <v>41</v>
      </c>
      <c r="B56" t="s">
        <v>58</v>
      </c>
      <c r="D56" t="s">
        <v>103</v>
      </c>
    </row>
    <row r="58" spans="1:7">
      <c r="A58">
        <f>SUM(A56+1)</f>
        <v>42</v>
      </c>
      <c r="B58" t="s">
        <v>85</v>
      </c>
      <c r="D58" t="s">
        <v>115</v>
      </c>
      <c r="E58">
        <v>2</v>
      </c>
    </row>
    <row r="59" spans="1:7">
      <c r="A59">
        <f t="shared" si="0"/>
        <v>43</v>
      </c>
      <c r="B59" t="s">
        <v>86</v>
      </c>
      <c r="D59" t="s">
        <v>115</v>
      </c>
    </row>
    <row r="60" spans="1:7" s="2" customFormat="1">
      <c r="B60" s="2" t="s">
        <v>149</v>
      </c>
      <c r="C60" s="2" t="s">
        <v>155</v>
      </c>
      <c r="D60" s="2" t="s">
        <v>150</v>
      </c>
    </row>
    <row r="61" spans="1:7">
      <c r="A61">
        <f>SUM(A59+1)</f>
        <v>44</v>
      </c>
      <c r="B61" t="s">
        <v>57</v>
      </c>
      <c r="D61" t="s">
        <v>110</v>
      </c>
      <c r="E61">
        <v>9</v>
      </c>
    </row>
    <row r="62" spans="1:7">
      <c r="A62">
        <f t="shared" si="0"/>
        <v>45</v>
      </c>
      <c r="B62" t="s">
        <v>63</v>
      </c>
      <c r="D62" t="s">
        <v>110</v>
      </c>
    </row>
    <row r="63" spans="1:7">
      <c r="A63">
        <f t="shared" si="0"/>
        <v>46</v>
      </c>
      <c r="B63" t="s">
        <v>64</v>
      </c>
      <c r="D63" t="s">
        <v>110</v>
      </c>
    </row>
    <row r="64" spans="1:7">
      <c r="A64">
        <f t="shared" si="0"/>
        <v>47</v>
      </c>
      <c r="B64" t="s">
        <v>24</v>
      </c>
      <c r="D64" t="s">
        <v>102</v>
      </c>
    </row>
    <row r="65" spans="1:5">
      <c r="A65">
        <f t="shared" si="0"/>
        <v>48</v>
      </c>
      <c r="B65" t="s">
        <v>26</v>
      </c>
      <c r="D65" t="s">
        <v>102</v>
      </c>
    </row>
    <row r="66" spans="1:5">
      <c r="A66">
        <f t="shared" si="0"/>
        <v>49</v>
      </c>
      <c r="B66" t="s">
        <v>27</v>
      </c>
      <c r="D66" t="s">
        <v>102</v>
      </c>
    </row>
    <row r="67" spans="1:5">
      <c r="A67">
        <f t="shared" si="0"/>
        <v>50</v>
      </c>
      <c r="B67" t="s">
        <v>28</v>
      </c>
      <c r="D67" t="s">
        <v>102</v>
      </c>
    </row>
    <row r="68" spans="1:5">
      <c r="A68">
        <f t="shared" si="0"/>
        <v>51</v>
      </c>
      <c r="B68" t="s">
        <v>29</v>
      </c>
      <c r="D68" t="s">
        <v>102</v>
      </c>
    </row>
    <row r="69" spans="1:5">
      <c r="A69">
        <f t="shared" si="0"/>
        <v>52</v>
      </c>
      <c r="B69" t="s">
        <v>31</v>
      </c>
      <c r="D69" t="s">
        <v>102</v>
      </c>
    </row>
    <row r="70" spans="1:5" s="2" customFormat="1">
      <c r="B70" s="2" t="s">
        <v>143</v>
      </c>
      <c r="C70" s="2" t="s">
        <v>131</v>
      </c>
      <c r="D70" s="2" t="s">
        <v>142</v>
      </c>
    </row>
    <row r="71" spans="1:5">
      <c r="A71">
        <f>SUM(A69+1)</f>
        <v>53</v>
      </c>
      <c r="B71" t="s">
        <v>22</v>
      </c>
      <c r="D71" t="s">
        <v>101</v>
      </c>
      <c r="E71">
        <v>11</v>
      </c>
    </row>
    <row r="72" spans="1:5">
      <c r="A72">
        <f t="shared" si="0"/>
        <v>54</v>
      </c>
      <c r="B72" t="s">
        <v>23</v>
      </c>
      <c r="D72" t="s">
        <v>101</v>
      </c>
    </row>
    <row r="73" spans="1:5">
      <c r="A73">
        <f t="shared" si="0"/>
        <v>55</v>
      </c>
      <c r="B73" t="s">
        <v>35</v>
      </c>
      <c r="D73" t="s">
        <v>101</v>
      </c>
    </row>
    <row r="74" spans="1:5">
      <c r="A74">
        <f t="shared" si="0"/>
        <v>56</v>
      </c>
      <c r="B74" t="s">
        <v>36</v>
      </c>
      <c r="D74" t="s">
        <v>101</v>
      </c>
    </row>
    <row r="75" spans="1:5">
      <c r="A75">
        <f t="shared" si="0"/>
        <v>57</v>
      </c>
      <c r="B75" t="s">
        <v>38</v>
      </c>
      <c r="D75" t="s">
        <v>101</v>
      </c>
    </row>
    <row r="76" spans="1:5">
      <c r="A76">
        <f t="shared" si="0"/>
        <v>58</v>
      </c>
      <c r="B76" t="s">
        <v>39</v>
      </c>
      <c r="D76" t="s">
        <v>101</v>
      </c>
    </row>
    <row r="77" spans="1:5">
      <c r="A77">
        <f t="shared" si="0"/>
        <v>59</v>
      </c>
      <c r="B77" t="s">
        <v>39</v>
      </c>
      <c r="D77" t="s">
        <v>101</v>
      </c>
    </row>
    <row r="78" spans="1:5">
      <c r="A78">
        <f t="shared" si="0"/>
        <v>60</v>
      </c>
      <c r="B78" t="s">
        <v>41</v>
      </c>
      <c r="D78" t="s">
        <v>101</v>
      </c>
    </row>
    <row r="79" spans="1:5">
      <c r="A79">
        <f t="shared" si="0"/>
        <v>61</v>
      </c>
      <c r="B79" t="s">
        <v>42</v>
      </c>
      <c r="D79" t="s">
        <v>101</v>
      </c>
    </row>
    <row r="80" spans="1:5">
      <c r="A80">
        <f t="shared" si="0"/>
        <v>62</v>
      </c>
      <c r="B80" t="s">
        <v>43</v>
      </c>
      <c r="D80" t="s">
        <v>101</v>
      </c>
    </row>
    <row r="81" spans="1:7">
      <c r="A81">
        <f t="shared" si="0"/>
        <v>63</v>
      </c>
      <c r="B81" t="s">
        <v>44</v>
      </c>
      <c r="D81" t="s">
        <v>101</v>
      </c>
    </row>
    <row r="82" spans="1:7" s="2" customFormat="1">
      <c r="B82" s="2" t="s">
        <v>128</v>
      </c>
      <c r="D82" s="2" t="s">
        <v>101</v>
      </c>
      <c r="G82" s="2" t="s">
        <v>129</v>
      </c>
    </row>
    <row r="83" spans="1:7" s="2" customFormat="1"/>
    <row r="84" spans="1:7">
      <c r="A84">
        <f>SUM(A81+1)</f>
        <v>64</v>
      </c>
      <c r="B84" t="s">
        <v>45</v>
      </c>
      <c r="D84" t="s">
        <v>108</v>
      </c>
      <c r="E84">
        <v>7</v>
      </c>
    </row>
    <row r="85" spans="1:7">
      <c r="A85">
        <f t="shared" si="0"/>
        <v>65</v>
      </c>
      <c r="B85" t="s">
        <v>46</v>
      </c>
      <c r="D85" t="s">
        <v>108</v>
      </c>
    </row>
    <row r="86" spans="1:7">
      <c r="A86">
        <f t="shared" si="0"/>
        <v>66</v>
      </c>
      <c r="B86" t="s">
        <v>47</v>
      </c>
      <c r="D86" t="s">
        <v>108</v>
      </c>
    </row>
    <row r="87" spans="1:7">
      <c r="A87">
        <f t="shared" ref="A87:A118" si="1">SUM(A86+1)</f>
        <v>67</v>
      </c>
      <c r="B87" t="s">
        <v>48</v>
      </c>
      <c r="D87" t="s">
        <v>108</v>
      </c>
    </row>
    <row r="88" spans="1:7">
      <c r="A88">
        <f t="shared" si="1"/>
        <v>68</v>
      </c>
      <c r="B88" t="s">
        <v>49</v>
      </c>
      <c r="D88" t="s">
        <v>108</v>
      </c>
    </row>
    <row r="89" spans="1:7">
      <c r="A89">
        <f t="shared" si="1"/>
        <v>69</v>
      </c>
      <c r="B89" t="s">
        <v>50</v>
      </c>
      <c r="D89" t="s">
        <v>108</v>
      </c>
    </row>
    <row r="90" spans="1:7">
      <c r="A90">
        <f t="shared" si="1"/>
        <v>70</v>
      </c>
      <c r="B90" t="s">
        <v>51</v>
      </c>
      <c r="D90" t="s">
        <v>108</v>
      </c>
    </row>
    <row r="92" spans="1:7">
      <c r="A92">
        <f>SUM(A90+1)</f>
        <v>71</v>
      </c>
      <c r="B92" t="s">
        <v>56</v>
      </c>
      <c r="D92" t="s">
        <v>109</v>
      </c>
      <c r="E92">
        <v>3</v>
      </c>
    </row>
    <row r="93" spans="1:7">
      <c r="A93">
        <f t="shared" si="1"/>
        <v>72</v>
      </c>
      <c r="B93" t="s">
        <v>65</v>
      </c>
      <c r="D93" t="s">
        <v>109</v>
      </c>
    </row>
    <row r="94" spans="1:7">
      <c r="A94">
        <f t="shared" si="1"/>
        <v>73</v>
      </c>
      <c r="B94" t="s">
        <v>66</v>
      </c>
      <c r="D94" t="s">
        <v>109</v>
      </c>
    </row>
    <row r="96" spans="1:7">
      <c r="A96">
        <f>SUM(A94+1)</f>
        <v>74</v>
      </c>
      <c r="B96" t="s">
        <v>52</v>
      </c>
      <c r="D96" t="s">
        <v>59</v>
      </c>
      <c r="E96">
        <v>5</v>
      </c>
    </row>
    <row r="97" spans="1:7">
      <c r="A97">
        <f t="shared" si="1"/>
        <v>75</v>
      </c>
      <c r="B97" t="s">
        <v>53</v>
      </c>
      <c r="D97" t="s">
        <v>59</v>
      </c>
    </row>
    <row r="98" spans="1:7">
      <c r="A98">
        <f t="shared" si="1"/>
        <v>76</v>
      </c>
      <c r="B98" t="s">
        <v>54</v>
      </c>
      <c r="D98" t="s">
        <v>59</v>
      </c>
    </row>
    <row r="99" spans="1:7">
      <c r="A99">
        <f t="shared" si="1"/>
        <v>77</v>
      </c>
      <c r="B99" t="s">
        <v>60</v>
      </c>
      <c r="D99" t="s">
        <v>59</v>
      </c>
    </row>
    <row r="100" spans="1:7">
      <c r="A100">
        <f t="shared" si="1"/>
        <v>78</v>
      </c>
      <c r="B100" t="s">
        <v>59</v>
      </c>
      <c r="D100" t="s">
        <v>59</v>
      </c>
    </row>
    <row r="101" spans="1:7" s="2" customFormat="1">
      <c r="B101" s="2" t="s">
        <v>146</v>
      </c>
      <c r="C101" s="2" t="s">
        <v>148</v>
      </c>
      <c r="D101" s="2" t="s">
        <v>147</v>
      </c>
    </row>
    <row r="102" spans="1:7" s="2" customFormat="1">
      <c r="B102" s="2" t="s">
        <v>144</v>
      </c>
      <c r="C102" s="2" t="s">
        <v>127</v>
      </c>
      <c r="D102" s="2" t="s">
        <v>145</v>
      </c>
    </row>
    <row r="103" spans="1:7">
      <c r="A103">
        <f>SUM(A100+1)</f>
        <v>79</v>
      </c>
      <c r="B103" t="s">
        <v>34</v>
      </c>
      <c r="D103" t="s">
        <v>105</v>
      </c>
      <c r="E103">
        <v>2</v>
      </c>
    </row>
    <row r="104" spans="1:7">
      <c r="A104">
        <f t="shared" si="1"/>
        <v>80</v>
      </c>
      <c r="B104" t="s">
        <v>85</v>
      </c>
      <c r="D104" t="s">
        <v>105</v>
      </c>
    </row>
    <row r="105" spans="1:7" s="2" customFormat="1">
      <c r="B105" s="2" t="s">
        <v>132</v>
      </c>
      <c r="D105" s="2" t="s">
        <v>105</v>
      </c>
      <c r="G105" s="2" t="s">
        <v>131</v>
      </c>
    </row>
    <row r="106" spans="1:7" s="2" customFormat="1"/>
    <row r="107" spans="1:7">
      <c r="A107">
        <f>SUM(A104+1)</f>
        <v>81</v>
      </c>
      <c r="B107" t="s">
        <v>5</v>
      </c>
      <c r="D107" t="s">
        <v>6</v>
      </c>
      <c r="E107">
        <v>12</v>
      </c>
    </row>
    <row r="108" spans="1:7">
      <c r="A108">
        <f t="shared" si="1"/>
        <v>82</v>
      </c>
      <c r="B108" t="s">
        <v>7</v>
      </c>
      <c r="D108" t="s">
        <v>6</v>
      </c>
    </row>
    <row r="109" spans="1:7">
      <c r="A109">
        <f t="shared" si="1"/>
        <v>83</v>
      </c>
      <c r="B109" t="s">
        <v>8</v>
      </c>
      <c r="D109" t="s">
        <v>6</v>
      </c>
    </row>
    <row r="110" spans="1:7">
      <c r="A110">
        <f t="shared" si="1"/>
        <v>84</v>
      </c>
      <c r="B110" t="s">
        <v>9</v>
      </c>
      <c r="D110" t="s">
        <v>6</v>
      </c>
    </row>
    <row r="111" spans="1:7">
      <c r="A111">
        <f t="shared" si="1"/>
        <v>85</v>
      </c>
      <c r="B111" t="s">
        <v>10</v>
      </c>
      <c r="D111" t="s">
        <v>6</v>
      </c>
    </row>
    <row r="112" spans="1:7">
      <c r="A112">
        <f t="shared" si="1"/>
        <v>86</v>
      </c>
      <c r="B112" t="s">
        <v>11</v>
      </c>
      <c r="D112" t="s">
        <v>6</v>
      </c>
    </row>
    <row r="113" spans="1:7">
      <c r="A113">
        <f t="shared" si="1"/>
        <v>87</v>
      </c>
      <c r="B113" t="s">
        <v>12</v>
      </c>
      <c r="D113" t="s">
        <v>6</v>
      </c>
    </row>
    <row r="114" spans="1:7">
      <c r="A114">
        <f t="shared" si="1"/>
        <v>88</v>
      </c>
      <c r="B114" t="s">
        <v>13</v>
      </c>
      <c r="D114" t="s">
        <v>6</v>
      </c>
    </row>
    <row r="115" spans="1:7">
      <c r="A115">
        <f t="shared" si="1"/>
        <v>89</v>
      </c>
      <c r="B115" t="s">
        <v>14</v>
      </c>
      <c r="D115" t="s">
        <v>6</v>
      </c>
    </row>
    <row r="116" spans="1:7">
      <c r="A116">
        <f t="shared" si="1"/>
        <v>90</v>
      </c>
      <c r="B116" t="s">
        <v>17</v>
      </c>
      <c r="D116" t="s">
        <v>6</v>
      </c>
    </row>
    <row r="117" spans="1:7">
      <c r="A117">
        <f t="shared" si="1"/>
        <v>91</v>
      </c>
      <c r="B117" t="s">
        <v>32</v>
      </c>
      <c r="D117" t="s">
        <v>6</v>
      </c>
    </row>
    <row r="118" spans="1:7">
      <c r="A118">
        <f t="shared" si="1"/>
        <v>92</v>
      </c>
      <c r="B118" t="s">
        <v>55</v>
      </c>
      <c r="D118" t="s">
        <v>6</v>
      </c>
    </row>
    <row r="120" spans="1:7">
      <c r="A120">
        <f>SUM(A118+1)</f>
        <v>93</v>
      </c>
      <c r="B120" t="s">
        <v>37</v>
      </c>
      <c r="D120" t="s">
        <v>106</v>
      </c>
      <c r="E120">
        <v>1</v>
      </c>
    </row>
    <row r="122" spans="1:7" s="2" customFormat="1">
      <c r="B122" s="2" t="s">
        <v>133</v>
      </c>
      <c r="D122" s="2" t="s">
        <v>139</v>
      </c>
      <c r="G122" s="2" t="s">
        <v>134</v>
      </c>
    </row>
    <row r="123" spans="1:7">
      <c r="B123" t="s">
        <v>135</v>
      </c>
      <c r="D123" t="s">
        <v>139</v>
      </c>
    </row>
    <row r="125" spans="1:7">
      <c r="B125" t="s">
        <v>136</v>
      </c>
      <c r="D125" t="s">
        <v>139</v>
      </c>
      <c r="G125" t="s">
        <v>140</v>
      </c>
    </row>
    <row r="126" spans="1:7">
      <c r="B126" t="s">
        <v>137</v>
      </c>
      <c r="D126" t="s">
        <v>139</v>
      </c>
      <c r="G126" t="s">
        <v>140</v>
      </c>
    </row>
    <row r="127" spans="1:7">
      <c r="B127" t="s">
        <v>138</v>
      </c>
      <c r="D127" t="s">
        <v>139</v>
      </c>
    </row>
  </sheetData>
  <autoFilter ref="B1:D130">
    <filterColumn colId="1"/>
  </autoFilter>
  <sortState ref="B1:D105">
    <sortCondition ref="D1:D105"/>
  </sortState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NICHOLAS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janny</dc:creator>
  <cp:lastModifiedBy>janny</cp:lastModifiedBy>
  <dcterms:created xsi:type="dcterms:W3CDTF">2014-10-29T08:43:44Z</dcterms:created>
  <dcterms:modified xsi:type="dcterms:W3CDTF">2015-05-03T10:04:29Z</dcterms:modified>
</cp:coreProperties>
</file>